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/>
  <xr:revisionPtr revIDLastSave="0" documentId="13_ncr:1_{FDA64936-D0F0-4E23-98EE-511524A269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inst- en verliesrekening" sheetId="1" r:id="rId1"/>
  </sheets>
  <definedNames>
    <definedName name="_xlnm.Print_Titles" localSheetId="0">'Winst- en verliesrekening'!$3:$3</definedName>
    <definedName name="BegindatumBoekjaar">'Winst- en verliesrekening'!#REF!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D27" i="1"/>
  <c r="D10" i="1"/>
  <c r="D29" i="1" l="1"/>
  <c r="F9" i="1"/>
  <c r="F28" i="1" l="1"/>
</calcChain>
</file>

<file path=xl/sharedStrings.xml><?xml version="1.0" encoding="utf-8"?>
<sst xmlns="http://schemas.openxmlformats.org/spreadsheetml/2006/main" count="25" uniqueCount="24">
  <si>
    <t>Totaal</t>
  </si>
  <si>
    <t xml:space="preserve">% WIJZIGING TOV VORIGE PERIODE </t>
  </si>
  <si>
    <t>Inkomsten</t>
  </si>
  <si>
    <t>Uitgaven</t>
  </si>
  <si>
    <t>Diverse kleine kosten</t>
  </si>
  <si>
    <t xml:space="preserve">Resultaat </t>
  </si>
  <si>
    <t>Verlies- en Winstrekening Luzira School Oeganda Jaren 2020 en 2021</t>
  </si>
  <si>
    <t>2020/2021</t>
  </si>
  <si>
    <t>Periodieke giften</t>
  </si>
  <si>
    <t>Giften ivm corona</t>
  </si>
  <si>
    <t>Apparatuur kantoor Luzira Primary school</t>
  </si>
  <si>
    <t>Bankkosten</t>
  </si>
  <si>
    <t>Schoolgeld betaald aan Luzira Primary School</t>
  </si>
  <si>
    <t>Ontvangen schoolgeld Luzira Primary en Secondary school</t>
  </si>
  <si>
    <t>Klaslokalen afgebouwd King Solomon School / Fabian</t>
  </si>
  <si>
    <t>Toiletgebouw en klaslokalen God's Grace School / Miriam Kagwa</t>
  </si>
  <si>
    <t>Gift aan Stichting Antonius Watoto, Kenia</t>
  </si>
  <si>
    <t>Opknappen oude huizen en nieuw huizen Luzira Primary School</t>
  </si>
  <si>
    <t>Levensonderhoud leerkrachten + kinderen ivm corona</t>
  </si>
  <si>
    <t>Schoolgeld betaald aan Luzira Secondary School</t>
  </si>
  <si>
    <t>Watertank Railway Primary School</t>
  </si>
  <si>
    <t>Gift aan Expedito Foundation</t>
  </si>
  <si>
    <t>Sponsorgeld</t>
  </si>
  <si>
    <t>Nieuwe keuken Luzira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</si>
</sst>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_);\-0_)"/>
    <numFmt numFmtId="165" formatCode="0.0%_);\-0.0%_);"/>
    <numFmt numFmtId="166" formatCode="_(&quot;€ &quot;* #,##0.00_);_(&quot;€ &quot;* \(#,##0.00\);_(&quot;€ &quot;* &quot;-&quot;??_);_(@_)"/>
    <numFmt numFmtId="167" formatCode="&quot;€&quot;\ #,##0"/>
  </numFmts>
  <fonts count="15" x14ac:knownFonts="1">
    <font>
      <sz val="10"/>
      <color theme="1" tint="0.1499679555650502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sz val="11"/>
      <color theme="1" tint="0.14990691854609822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0"/>
      <color theme="1" tint="0.14996795556505021"/>
      <name val="Franklin Gothic Medium"/>
      <family val="2"/>
      <scheme val="minor"/>
    </font>
    <font>
      <b/>
      <sz val="13"/>
      <name val="Calibri"/>
      <family val="2"/>
    </font>
    <font>
      <b/>
      <sz val="13"/>
      <name val="Franklin Gothic Medium"/>
      <family val="2"/>
      <scheme val="minor"/>
    </font>
    <font>
      <sz val="10"/>
      <name val="Franklin Gothic Medium"/>
      <family val="2"/>
      <scheme val="minor"/>
    </font>
    <font>
      <sz val="11"/>
      <name val="Franklin Gothic Medium"/>
      <family val="2"/>
      <scheme val="minor"/>
    </font>
    <font>
      <sz val="9"/>
      <name val="Franklin Gothic Medium"/>
      <family val="2"/>
      <scheme val="minor"/>
    </font>
    <font>
      <sz val="10"/>
      <color theme="1"/>
      <name val="Arial"/>
      <family val="2"/>
    </font>
    <font>
      <sz val="10"/>
      <name val="Franklin Gothic Medium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</borders>
  <cellStyleXfs count="13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3">
      <alignment horizontal="right" vertical="center" wrapText="1" indent="1"/>
    </xf>
    <xf numFmtId="164" fontId="4" fillId="2" borderId="1" applyFont="0" applyAlignment="0">
      <alignment vertical="center"/>
    </xf>
    <xf numFmtId="166" fontId="13" fillId="0" borderId="0" applyFont="0" applyFill="0" applyBorder="0" applyAlignment="0" applyProtection="0"/>
    <xf numFmtId="0" fontId="7" fillId="0" borderId="0">
      <alignment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9" fillId="0" borderId="4" xfId="1" applyFont="1" applyBorder="1" applyAlignment="1">
      <alignment horizontal="left" vertical="center"/>
    </xf>
    <xf numFmtId="164" fontId="10" fillId="3" borderId="4" xfId="0" applyNumberFormat="1" applyFont="1" applyFill="1" applyBorder="1">
      <alignment vertical="center"/>
    </xf>
    <xf numFmtId="3" fontId="10" fillId="0" borderId="4" xfId="0" applyNumberFormat="1" applyFont="1" applyBorder="1">
      <alignment vertical="center"/>
    </xf>
    <xf numFmtId="165" fontId="10" fillId="0" borderId="4" xfId="0" applyNumberFormat="1" applyFont="1" applyBorder="1">
      <alignment vertical="center"/>
    </xf>
    <xf numFmtId="0" fontId="10" fillId="0" borderId="0" xfId="0" applyFont="1" applyAlignment="1">
      <alignment horizontal="left" vertical="center"/>
    </xf>
    <xf numFmtId="164" fontId="10" fillId="3" borderId="0" xfId="0" applyNumberFormat="1" applyFont="1" applyFill="1">
      <alignment vertical="center"/>
    </xf>
    <xf numFmtId="3" fontId="10" fillId="0" borderId="0" xfId="0" applyNumberFormat="1" applyFont="1">
      <alignment vertical="center"/>
    </xf>
    <xf numFmtId="0" fontId="10" fillId="0" borderId="0" xfId="0" applyFont="1">
      <alignment vertical="center"/>
    </xf>
    <xf numFmtId="49" fontId="10" fillId="3" borderId="0" xfId="0" applyNumberFormat="1" applyFont="1" applyFill="1">
      <alignment vertical="center"/>
    </xf>
    <xf numFmtId="0" fontId="11" fillId="0" borderId="0" xfId="2" applyFont="1" applyAlignment="1">
      <alignment horizontal="left" wrapText="1"/>
    </xf>
    <xf numFmtId="0" fontId="10" fillId="3" borderId="0" xfId="0" applyFont="1" applyFill="1">
      <alignment vertical="center"/>
    </xf>
    <xf numFmtId="0" fontId="10" fillId="0" borderId="0" xfId="0" applyFont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0" fontId="11" fillId="0" borderId="0" xfId="2" applyFont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64" fontId="11" fillId="0" borderId="2" xfId="2" applyNumberFormat="1" applyFont="1" applyBorder="1" applyAlignment="1">
      <alignment horizontal="left" vertical="center"/>
    </xf>
    <xf numFmtId="164" fontId="11" fillId="3" borderId="5" xfId="2" applyNumberFormat="1" applyFont="1" applyFill="1" applyBorder="1" applyAlignment="1">
      <alignment horizontal="left" vertical="center"/>
    </xf>
    <xf numFmtId="49" fontId="11" fillId="0" borderId="3" xfId="5" applyNumberFormat="1" applyFont="1" applyAlignment="1">
      <alignment horizontal="center" wrapText="1"/>
    </xf>
    <xf numFmtId="49" fontId="12" fillId="0" borderId="7" xfId="5" applyNumberFormat="1" applyFont="1" applyBorder="1" applyAlignment="1">
      <alignment horizontal="right" wrapText="1" indent="1"/>
    </xf>
    <xf numFmtId="165" fontId="10" fillId="0" borderId="6" xfId="6" applyNumberFormat="1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3" borderId="5" xfId="0" applyFont="1" applyFill="1" applyBorder="1" applyAlignment="1">
      <alignment horizontal="left" vertical="center" indent="1"/>
    </xf>
    <xf numFmtId="3" fontId="10" fillId="0" borderId="8" xfId="0" applyNumberFormat="1" applyFont="1" applyBorder="1">
      <alignment vertical="center"/>
    </xf>
    <xf numFmtId="0" fontId="4" fillId="0" borderId="8" xfId="0" applyFont="1" applyBorder="1">
      <alignment vertical="center"/>
    </xf>
    <xf numFmtId="3" fontId="10" fillId="4" borderId="8" xfId="0" applyNumberFormat="1" applyFont="1" applyFill="1" applyBorder="1">
      <alignment vertical="center"/>
    </xf>
    <xf numFmtId="0" fontId="10" fillId="0" borderId="0" xfId="0" applyFont="1" applyBorder="1" applyAlignment="1">
      <alignment horizontal="left" vertical="center" indent="1"/>
    </xf>
    <xf numFmtId="0" fontId="10" fillId="3" borderId="9" xfId="0" applyFont="1" applyFill="1" applyBorder="1" applyAlignment="1">
      <alignment horizontal="left" vertical="center" indent="1"/>
    </xf>
    <xf numFmtId="3" fontId="10" fillId="0" borderId="10" xfId="0" applyNumberFormat="1" applyFont="1" applyBorder="1" applyAlignment="1">
      <alignment vertical="center"/>
    </xf>
    <xf numFmtId="0" fontId="10" fillId="3" borderId="0" xfId="0" applyFont="1" applyFill="1" applyBorder="1" applyAlignment="1">
      <alignment horizontal="left" vertical="center" indent="1"/>
    </xf>
    <xf numFmtId="3" fontId="10" fillId="4" borderId="0" xfId="0" applyNumberFormat="1" applyFont="1" applyFill="1" applyBorder="1">
      <alignment vertical="center"/>
    </xf>
    <xf numFmtId="3" fontId="10" fillId="0" borderId="1" xfId="6" applyNumberFormat="1" applyFont="1" applyFill="1">
      <alignment vertical="center"/>
    </xf>
    <xf numFmtId="167" fontId="10" fillId="0" borderId="0" xfId="0" applyNumberFormat="1" applyFont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167" fontId="10" fillId="0" borderId="8" xfId="0" applyNumberFormat="1" applyFont="1" applyBorder="1" applyAlignment="1">
      <alignment horizontal="center" vertical="center"/>
    </xf>
    <xf numFmtId="167" fontId="10" fillId="0" borderId="10" xfId="0" applyNumberFormat="1" applyFont="1" applyBorder="1" applyAlignment="1">
      <alignment horizontal="center" vertical="center"/>
    </xf>
    <xf numFmtId="167" fontId="10" fillId="4" borderId="8" xfId="0" applyNumberFormat="1" applyFont="1" applyFill="1" applyBorder="1" applyAlignment="1">
      <alignment horizontal="center" vertical="center"/>
    </xf>
    <xf numFmtId="167" fontId="10" fillId="4" borderId="0" xfId="0" applyNumberFormat="1" applyFont="1" applyFill="1" applyBorder="1" applyAlignment="1">
      <alignment horizontal="center" vertical="center"/>
    </xf>
    <xf numFmtId="167" fontId="10" fillId="0" borderId="1" xfId="6" applyNumberFormat="1" applyFont="1" applyFill="1" applyAlignment="1">
      <alignment horizontal="center" vertical="center"/>
    </xf>
  </cellXfs>
  <cellStyles count="13">
    <cellStyle name="Headings" xfId="5" xr:uid="{00000000-0005-0000-0000-000000000000}"/>
    <cellStyle name="Kop 1" xfId="2" builtinId="16" customBuiltin="1"/>
    <cellStyle name="Kop 1 2" xfId="10" xr:uid="{00000000-0005-0000-0000-000002000000}"/>
    <cellStyle name="Kop 2" xfId="3" xr:uid="{00000000-0005-0000-0000-000003000000}"/>
    <cellStyle name="Kop 2 2" xfId="11" xr:uid="{00000000-0005-0000-0000-000004000000}"/>
    <cellStyle name="Kop 3" xfId="4" builtinId="18" customBuiltin="1"/>
    <cellStyle name="Kop 3 2" xfId="12" xr:uid="{00000000-0005-0000-0000-000006000000}"/>
    <cellStyle name="Standaard" xfId="0" builtinId="0" customBuiltin="1"/>
    <cellStyle name="Standaard 2" xfId="8" xr:uid="{00000000-0005-0000-0000-000008000000}"/>
    <cellStyle name="Titel" xfId="1" builtinId="15" customBuiltin="1"/>
    <cellStyle name="Titel 2" xfId="9" xr:uid="{00000000-0005-0000-0000-00000A000000}"/>
    <cellStyle name="Totals" xfId="6" xr:uid="{00000000-0005-0000-0000-00000B000000}"/>
    <cellStyle name="Valuta" xfId="7" xr:uid="{00000000-0005-0000-0000-00000C000000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family val="2"/>
        <scheme val="minor"/>
      </font>
      <numFmt numFmtId="3" formatCode="#,##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dotted">
          <color theme="0" tint="-0.34998626667073579"/>
        </top>
        <bottom style="dotted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family val="2"/>
        <scheme val="minor"/>
      </font>
      <numFmt numFmtId="167" formatCode="&quot;€&quot;\ #,##0"/>
      <alignment horizontal="center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dotted">
          <color theme="0" tint="-0.34998626667073579"/>
        </top>
        <bottom style="dotted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dotted">
          <color theme="0" tint="-0.34998626667073579"/>
        </top>
        <bottom style="dotted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dotted">
          <color theme="0" tint="-0.34998626667073579"/>
        </top>
        <bottom style="dotted">
          <color theme="0" tint="-0.34998626667073579"/>
        </bottom>
        <vertical/>
        <horizontal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family val="2"/>
        <scheme val="minor"/>
      </font>
      <numFmt numFmtId="167" formatCode="&quot;€&quot;\ 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dotted">
          <color theme="0" tint="-0.34998626667073579"/>
        </top>
        <bottom style="dotted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numFmt numFmtId="167" formatCode="&quot;€&quot;\ #,##0"/>
      <alignment horizontal="center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dotted">
          <color theme="0" tint="-0.34998626667073579"/>
        </top>
        <bottom style="dotted">
          <color theme="0" tint="-0.34998626667073579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dotted">
          <color theme="0" tint="-0.34998626667073579"/>
        </top>
        <bottom style="dotted">
          <color theme="0" tint="-0.34998626667073579"/>
        </bottom>
        <vertical/>
        <horizontal/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numFmt numFmtId="167" formatCode="&quot;€&quot;\ 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dotted">
          <color theme="0" tint="-0.34998626667073579"/>
        </top>
        <bottom style="dotted">
          <color theme="0" tint="-0.34998626667073579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Franklin Gothic Medium"/>
        <scheme val="minor"/>
      </font>
      <alignment vertical="center" textRotation="0" wrapText="0" indent="0" justifyLastLine="0" shrinkToFit="0" readingOrder="0"/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 xr9:uid="{00000000-0011-0000-FFFF-FFFF00000000}">
      <tableStyleElement type="wholeTable" dxfId="30"/>
      <tableStyleElement type="totalRow" dxfId="29"/>
      <tableStyleElement type="firstColumn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erkoopkosten" displayName="Verkoopkosten" ref="B13:E27" headerRowCount="0" totalsRowCount="1" headerRowDxfId="27" dataDxfId="26" totalsRowDxfId="25">
  <tableColumns count="4">
    <tableColumn id="1" xr3:uid="{00000000-0010-0000-0100-000001000000}" name="Verkoopkosten" totalsRowLabel="Totaal" dataDxfId="24" totalsRowDxfId="3"/>
    <tableColumn id="8" xr3:uid="{00000000-0010-0000-0100-000008000000}" name="Kolom1" dataDxfId="23" totalsRowDxfId="2"/>
    <tableColumn id="2" xr3:uid="{00000000-0010-0000-0100-000002000000}" name="Vorige periode" totalsRowFunction="custom" headerRowDxfId="22" dataDxfId="21" totalsRowDxfId="1">
      <totalsRowFormula>SUM(D13:D26)</totalsRowFormula>
    </tableColumn>
    <tableColumn id="3" xr3:uid="{00000000-0010-0000-0100-000003000000}" name="Budget" headerRowDxfId="20" dataDxfId="19" totalsRowDxfId="0"/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Verkoopkosten" altTextSummary="Waarden voor elk(e) product/service voor Vorige periode, Budget en Huidige periode. Bevat ook berekeningen voor Huidige periode als % van verkoop, % wijziging tov vorige periode en % afwijking van budge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rkoopinkomsten" displayName="Verkoopinkomsten" ref="B5:E10" headerRowCount="0" totalsRowCount="1" headerRowDxfId="18" dataDxfId="17" totalsRowDxfId="16">
  <tableColumns count="4">
    <tableColumn id="1" xr3:uid="{00000000-0010-0000-0000-000001000000}" name="Verkoopinkomsten" totalsRowLabel="Totaal" headerRowDxfId="15" dataDxfId="14" totalsRowDxfId="13"/>
    <tableColumn id="8" xr3:uid="{00000000-0010-0000-0000-000008000000}" name="Kolom1" headerRowDxfId="12" dataDxfId="11" totalsRowDxfId="10"/>
    <tableColumn id="2" xr3:uid="{00000000-0010-0000-0000-000002000000}" name="Vorige periode" totalsRowFunction="custom" headerRowDxfId="9" dataDxfId="8" totalsRowDxfId="7">
      <totalsRowFormula>SUM(D5:D9)</totalsRowFormula>
    </tableColumn>
    <tableColumn id="3" xr3:uid="{00000000-0010-0000-0000-000003000000}" name="Budget" headerRowDxfId="6" dataDxfId="5" totalsRowDxfId="4"/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Verkoopinkomsten" altTextSummary="Waarden voor elk(e) product/service voor Vorige periode, Budget en Huidige periode. Bevat ook berekeningen voor Huidige periode als % van verkoop, % wijziging tov vorige periode en % afwijking van budget. 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G31"/>
  <sheetViews>
    <sheetView showGridLines="0" tabSelected="1" view="pageLayout" topLeftCell="A13" zoomScaleNormal="95" workbookViewId="0">
      <selection activeCell="G20" sqref="G20"/>
    </sheetView>
  </sheetViews>
  <sheetFormatPr defaultColWidth="9" defaultRowHeight="17.25" customHeight="1" x14ac:dyDescent="0.3"/>
  <cols>
    <col min="1" max="1" width="2.19921875" style="1" customWidth="1"/>
    <col min="2" max="2" width="49.69921875" style="8" customWidth="1"/>
    <col min="3" max="3" width="1.59765625" style="9" customWidth="1"/>
    <col min="4" max="4" width="12.69921875" style="38" customWidth="1"/>
    <col min="5" max="5" width="11.19921875" style="10" hidden="1" customWidth="1"/>
    <col min="6" max="6" width="2.69921875" style="11" hidden="1" customWidth="1"/>
    <col min="8" max="16384" width="9" style="1"/>
  </cols>
  <sheetData>
    <row r="1" spans="2:6" ht="42" customHeight="1" thickBot="1" x14ac:dyDescent="0.35">
      <c r="B1" s="4" t="s">
        <v>6</v>
      </c>
      <c r="C1" s="5"/>
      <c r="D1" s="37"/>
      <c r="E1" s="6"/>
      <c r="F1" s="7"/>
    </row>
    <row r="2" spans="2:6" ht="6" customHeight="1" thickTop="1" x14ac:dyDescent="0.3"/>
    <row r="3" spans="2:6" s="2" customFormat="1" ht="48" customHeight="1" thickBot="1" x14ac:dyDescent="0.4">
      <c r="B3" s="3"/>
      <c r="C3" s="12"/>
      <c r="D3" s="21" t="s">
        <v>7</v>
      </c>
      <c r="E3" s="21"/>
      <c r="F3" s="22" t="s">
        <v>1</v>
      </c>
    </row>
    <row r="4" spans="2:6" customFormat="1" ht="17.25" customHeight="1" thickTop="1" x14ac:dyDescent="0.35">
      <c r="B4" s="13" t="s">
        <v>2</v>
      </c>
      <c r="C4" s="14"/>
      <c r="D4" s="38"/>
      <c r="E4" s="10"/>
      <c r="F4" s="11"/>
    </row>
    <row r="5" spans="2:6" ht="17.25" customHeight="1" x14ac:dyDescent="0.3">
      <c r="B5" s="15" t="s">
        <v>22</v>
      </c>
      <c r="C5" s="16"/>
      <c r="D5" s="39">
        <v>36876</v>
      </c>
      <c r="E5" s="27"/>
      <c r="F5" s="28"/>
    </row>
    <row r="6" spans="2:6" ht="17.25" customHeight="1" x14ac:dyDescent="0.3">
      <c r="B6" s="15" t="s">
        <v>13</v>
      </c>
      <c r="C6" s="16"/>
      <c r="D6" s="39">
        <v>6018</v>
      </c>
      <c r="E6" s="27"/>
      <c r="F6" s="28"/>
    </row>
    <row r="7" spans="2:6" ht="17.25" customHeight="1" x14ac:dyDescent="0.3">
      <c r="B7" s="15" t="s">
        <v>8</v>
      </c>
      <c r="C7" s="16"/>
      <c r="D7" s="39">
        <v>6500</v>
      </c>
      <c r="E7" s="27"/>
      <c r="F7" s="28"/>
    </row>
    <row r="8" spans="2:6" ht="17.25" customHeight="1" x14ac:dyDescent="0.3">
      <c r="B8" s="15" t="s">
        <v>9</v>
      </c>
      <c r="C8" s="16"/>
      <c r="D8" s="39">
        <v>1320</v>
      </c>
      <c r="E8" s="27"/>
      <c r="F8" s="28"/>
    </row>
    <row r="9" spans="2:6" ht="17.25" customHeight="1" x14ac:dyDescent="0.3">
      <c r="B9" s="30"/>
      <c r="C9" s="31"/>
      <c r="D9" s="40"/>
      <c r="E9" s="32"/>
      <c r="F9" s="29" t="e">
        <f>SUM(#REF!)</f>
        <v>#REF!</v>
      </c>
    </row>
    <row r="10" spans="2:6" ht="17.25" customHeight="1" x14ac:dyDescent="0.3">
      <c r="B10" s="15" t="s">
        <v>0</v>
      </c>
      <c r="C10" s="16"/>
      <c r="D10" s="41">
        <f>SUM(D5:D9)</f>
        <v>50714</v>
      </c>
      <c r="E10" s="29"/>
      <c r="F10" s="24"/>
    </row>
    <row r="11" spans="2:6" ht="17.25" customHeight="1" x14ac:dyDescent="0.3">
      <c r="B11" s="15"/>
      <c r="C11" s="33"/>
      <c r="D11" s="42"/>
      <c r="E11" s="34"/>
      <c r="F11" s="24"/>
    </row>
    <row r="12" spans="2:6" ht="17.25" customHeight="1" x14ac:dyDescent="0.3">
      <c r="B12" s="17" t="s">
        <v>3</v>
      </c>
      <c r="D12" s="36"/>
    </row>
    <row r="13" spans="2:6" ht="17.25" customHeight="1" x14ac:dyDescent="0.3">
      <c r="B13" s="15" t="s">
        <v>10</v>
      </c>
      <c r="C13" s="16"/>
      <c r="D13" s="39">
        <v>565</v>
      </c>
      <c r="E13" s="27"/>
      <c r="F13" s="28"/>
    </row>
    <row r="14" spans="2:6" ht="17.25" customHeight="1" x14ac:dyDescent="0.3">
      <c r="B14" s="15" t="s">
        <v>11</v>
      </c>
      <c r="C14" s="16"/>
      <c r="D14" s="39">
        <v>255</v>
      </c>
      <c r="E14" s="27"/>
      <c r="F14" s="28"/>
    </row>
    <row r="15" spans="2:6" ht="17.25" customHeight="1" x14ac:dyDescent="0.3">
      <c r="B15" s="15" t="s">
        <v>17</v>
      </c>
      <c r="C15" s="16"/>
      <c r="D15" s="39">
        <v>10816</v>
      </c>
      <c r="E15" s="27"/>
      <c r="F15" s="28"/>
    </row>
    <row r="16" spans="2:6" ht="17.25" customHeight="1" x14ac:dyDescent="0.3">
      <c r="B16" s="15" t="s">
        <v>15</v>
      </c>
      <c r="C16" s="16"/>
      <c r="D16" s="39">
        <v>22544</v>
      </c>
      <c r="E16" s="27"/>
      <c r="F16" s="28"/>
    </row>
    <row r="17" spans="2:6" ht="17.25" customHeight="1" x14ac:dyDescent="0.3">
      <c r="B17" s="15" t="s">
        <v>12</v>
      </c>
      <c r="C17" s="16"/>
      <c r="D17" s="39">
        <v>2701</v>
      </c>
      <c r="E17" s="27"/>
      <c r="F17" s="28"/>
    </row>
    <row r="18" spans="2:6" ht="17.25" customHeight="1" x14ac:dyDescent="0.3">
      <c r="B18" s="15" t="s">
        <v>19</v>
      </c>
      <c r="C18" s="16"/>
      <c r="D18" s="39">
        <v>2703</v>
      </c>
      <c r="E18" s="27"/>
      <c r="F18" s="28"/>
    </row>
    <row r="19" spans="2:6" ht="17.25" customHeight="1" x14ac:dyDescent="0.3">
      <c r="B19" s="15" t="s">
        <v>23</v>
      </c>
      <c r="C19" s="16"/>
      <c r="D19" s="39">
        <v>4991</v>
      </c>
      <c r="E19" s="27"/>
      <c r="F19" s="28"/>
    </row>
    <row r="20" spans="2:6" ht="17.25" customHeight="1" x14ac:dyDescent="0.3">
      <c r="B20" s="15" t="s">
        <v>14</v>
      </c>
      <c r="C20" s="16"/>
      <c r="D20" s="39">
        <v>5669</v>
      </c>
      <c r="E20" s="27"/>
      <c r="F20" s="28"/>
    </row>
    <row r="21" spans="2:6" ht="17.25" customHeight="1" x14ac:dyDescent="0.3">
      <c r="B21" s="15" t="s">
        <v>16</v>
      </c>
      <c r="C21" s="16"/>
      <c r="D21" s="39">
        <v>1000</v>
      </c>
      <c r="E21" s="27"/>
      <c r="F21" s="28"/>
    </row>
    <row r="22" spans="2:6" ht="17.25" customHeight="1" x14ac:dyDescent="0.3">
      <c r="B22" s="15" t="s">
        <v>18</v>
      </c>
      <c r="C22" s="16"/>
      <c r="D22" s="39">
        <v>12346</v>
      </c>
      <c r="E22" s="27"/>
      <c r="F22" s="28"/>
    </row>
    <row r="23" spans="2:6" ht="17.25" customHeight="1" x14ac:dyDescent="0.3">
      <c r="B23" s="15" t="s">
        <v>20</v>
      </c>
      <c r="C23" s="16"/>
      <c r="D23" s="39">
        <v>2361</v>
      </c>
      <c r="E23" s="27"/>
      <c r="F23" s="28"/>
    </row>
    <row r="24" spans="2:6" ht="17.25" customHeight="1" x14ac:dyDescent="0.3">
      <c r="B24" s="15" t="s">
        <v>21</v>
      </c>
      <c r="C24" s="16"/>
      <c r="D24" s="39">
        <v>914</v>
      </c>
      <c r="E24" s="27"/>
      <c r="F24" s="28"/>
    </row>
    <row r="25" spans="2:6" ht="17.25" customHeight="1" x14ac:dyDescent="0.3">
      <c r="B25" s="15" t="s">
        <v>4</v>
      </c>
      <c r="C25" s="16"/>
      <c r="D25" s="39">
        <v>650</v>
      </c>
      <c r="E25" s="27"/>
      <c r="F25" s="28"/>
    </row>
    <row r="26" spans="2:6" ht="17.25" customHeight="1" x14ac:dyDescent="0.3">
      <c r="B26" s="25"/>
      <c r="C26" s="26"/>
      <c r="D26" s="39"/>
      <c r="E26" s="27"/>
      <c r="F26" s="28"/>
    </row>
    <row r="27" spans="2:6" ht="17.25" customHeight="1" x14ac:dyDescent="0.3">
      <c r="B27" s="15" t="s">
        <v>0</v>
      </c>
      <c r="C27" s="18"/>
      <c r="D27" s="39">
        <f>SUM(D13:D26)</f>
        <v>67515</v>
      </c>
      <c r="E27" s="27"/>
      <c r="F27" s="27">
        <f>SUM(F13:F26)</f>
        <v>0</v>
      </c>
    </row>
    <row r="28" spans="2:6" ht="17.25" customHeight="1" thickBot="1" x14ac:dyDescent="0.35">
      <c r="B28" s="24"/>
      <c r="C28" s="24"/>
      <c r="D28" s="36"/>
      <c r="E28" s="24"/>
      <c r="F28" s="23">
        <f>IFERROR(#REF!/#REF!-1,0)</f>
        <v>0</v>
      </c>
    </row>
    <row r="29" spans="2:6" ht="17.25" customHeight="1" thickBot="1" x14ac:dyDescent="0.35">
      <c r="B29" s="19" t="s">
        <v>5</v>
      </c>
      <c r="C29" s="20"/>
      <c r="D29" s="43">
        <f>D10-D27</f>
        <v>-16801</v>
      </c>
      <c r="E29" s="35"/>
    </row>
    <row r="30" spans="2:6" ht="17.25" customHeight="1" x14ac:dyDescent="0.3">
      <c r="E30" s="24"/>
      <c r="F30" s="24"/>
    </row>
    <row r="31" spans="2:6" ht="17.25" customHeight="1" x14ac:dyDescent="0.3">
      <c r="B31" s="24"/>
      <c r="C31" s="24"/>
      <c r="D31" s="24"/>
    </row>
  </sheetData>
  <printOptions horizontalCentered="1"/>
  <pageMargins left="0.51181102362204722" right="0.51181102362204722" top="0.51181102362204722" bottom="0.51181102362204722" header="0.31496062992125984" footer="0.31496062992125984"/>
  <pageSetup paperSize="9" orientation="portrait" r:id="rId1"/>
  <headerFooter differentFirst="1">
    <oddFooter>Page &amp;P of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9B5F928-863D-4F77-A954-F73445D561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Winst- en verliesrekening</vt:lpstr>
      <vt:lpstr>'Winst- en verliesrekening'!Afdruktitels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2014-02-25T08:02:20Z</dcterms:created>
  <dcterms:modified xsi:type="dcterms:W3CDTF">2022-05-24T14:32:12Z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TC031076569991</vt:lpwstr>
  </property>
</Properties>
</file>